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cfif\питание\"/>
    </mc:Choice>
  </mc:AlternateContent>
  <bookViews>
    <workbookView xWindow="0" yWindow="0" windowWidth="28800" windowHeight="124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F146" i="1"/>
  <c r="F157" i="1" s="1"/>
  <c r="B138" i="1"/>
  <c r="A138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L137" i="1" s="1"/>
  <c r="J23" i="1"/>
  <c r="J137" i="1" s="1"/>
  <c r="I23" i="1"/>
  <c r="I137" i="1" s="1"/>
  <c r="H23" i="1"/>
  <c r="H137" i="1" s="1"/>
  <c r="G23" i="1"/>
  <c r="G137" i="1" s="1"/>
  <c r="F23" i="1"/>
  <c r="F137" i="1" s="1"/>
  <c r="B14" i="1"/>
  <c r="A14" i="1"/>
  <c r="L13" i="1"/>
  <c r="J13" i="1"/>
  <c r="I13" i="1"/>
  <c r="H13" i="1"/>
  <c r="G13" i="1"/>
  <c r="F13" i="1"/>
  <c r="F195" i="1" l="1"/>
  <c r="L195" i="1"/>
  <c r="G157" i="1"/>
  <c r="F176" i="1"/>
  <c r="H176" i="1"/>
  <c r="I176" i="1"/>
  <c r="J176" i="1"/>
  <c r="F62" i="1"/>
  <c r="F119" i="1"/>
  <c r="G195" i="1"/>
  <c r="G176" i="1"/>
  <c r="I157" i="1"/>
  <c r="J100" i="1"/>
  <c r="I100" i="1"/>
  <c r="H100" i="1"/>
  <c r="G100" i="1"/>
  <c r="J81" i="1"/>
  <c r="I81" i="1"/>
  <c r="H81" i="1"/>
  <c r="G81" i="1"/>
  <c r="F81" i="1"/>
  <c r="L176" i="1"/>
  <c r="L119" i="1"/>
  <c r="L100" i="1"/>
  <c r="L81" i="1"/>
  <c r="L62" i="1"/>
  <c r="L43" i="1"/>
  <c r="J43" i="1"/>
  <c r="G43" i="1"/>
  <c r="F43" i="1"/>
  <c r="F100" i="1"/>
  <c r="I43" i="1"/>
  <c r="H43" i="1"/>
  <c r="J24" i="1"/>
  <c r="I24" i="1"/>
  <c r="H24" i="1"/>
  <c r="F24" i="1"/>
  <c r="G24" i="1"/>
  <c r="L24" i="1"/>
  <c r="G138" i="1"/>
  <c r="L138" i="1"/>
  <c r="J138" i="1"/>
  <c r="I138" i="1"/>
  <c r="H138" i="1"/>
  <c r="F138" i="1"/>
  <c r="G196" i="1" l="1"/>
  <c r="F196" i="1"/>
  <c r="J196" i="1"/>
  <c r="I196" i="1"/>
  <c r="H196" i="1"/>
  <c r="L196" i="1"/>
</calcChain>
</file>

<file path=xl/sharedStrings.xml><?xml version="1.0" encoding="utf-8"?>
<sst xmlns="http://schemas.openxmlformats.org/spreadsheetml/2006/main" count="257" uniqueCount="83">
  <si>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</si>
  <si>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</si>
  <si>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</si>
  <si>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</si>
  <si>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</si>
  <si>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</si>
  <si>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</si>
  <si>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</si>
  <si>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</si>
  <si>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</si>
  <si>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</si>
  <si>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</si>
  <si>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</si>
  <si>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</si>
  <si>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</si>
  <si>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</si>
  <si>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</si>
  <si>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</si>
  <si>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</si>
  <si>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</si>
  <si>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</si>
  <si>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</si>
  <si>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</si>
  <si>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</si>
  <si>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</si>
  <si>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</si>
  <si>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</si>
  <si>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</si>
  <si>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</si>
  <si>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</si>
  <si>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</si>
  <si>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</si>
  <si>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</si>
  <si>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</si>
  <si>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</si>
  <si>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</si>
  <si>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</si>
  <si>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</si>
  <si>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свежей капусты</t>
  </si>
  <si>
    <t>суп гороховый</t>
  </si>
  <si>
    <t>сосиска отварная</t>
  </si>
  <si>
    <t>макароны отварные</t>
  </si>
  <si>
    <t>кофейный напиток</t>
  </si>
  <si>
    <t>хлеб ржаной/пшеничн.</t>
  </si>
  <si>
    <t>винегрет овощн.</t>
  </si>
  <si>
    <t>суп вермиш. карт.</t>
  </si>
  <si>
    <t>плов с куриц.</t>
  </si>
  <si>
    <t>25/150</t>
  </si>
  <si>
    <t>компот и апел. и яблок.</t>
  </si>
  <si>
    <t>икра свек. морк.</t>
  </si>
  <si>
    <t>щи карт.св.кап.</t>
  </si>
  <si>
    <t>котлета куриная</t>
  </si>
  <si>
    <t>5/65</t>
  </si>
  <si>
    <t>картофельное пюре</t>
  </si>
  <si>
    <t>чай с лимоном</t>
  </si>
  <si>
    <t>салат картофел. с масл.</t>
  </si>
  <si>
    <t>борщ св. кап., карт.</t>
  </si>
  <si>
    <t>гуляш говяжий</t>
  </si>
  <si>
    <t>25/50</t>
  </si>
  <si>
    <t>каша гречнев</t>
  </si>
  <si>
    <t>какао с молоком</t>
  </si>
  <si>
    <t>Утвердил/согласовал:</t>
  </si>
  <si>
    <t>Организатор питания/Директор</t>
  </si>
  <si>
    <t>икра кабачковая</t>
  </si>
  <si>
    <t>рассольник ленингр.</t>
  </si>
  <si>
    <t>печень туш.в соусе</t>
  </si>
  <si>
    <t>22,87/14</t>
  </si>
  <si>
    <t>12,3/17,4</t>
  </si>
  <si>
    <t>2,3/4,7</t>
  </si>
  <si>
    <t>136/197</t>
  </si>
  <si>
    <t>чай с сахаром</t>
  </si>
  <si>
    <t>салат школьный</t>
  </si>
  <si>
    <t>тефтели в соусе</t>
  </si>
  <si>
    <t>60/100</t>
  </si>
  <si>
    <t>горох. пюре</t>
  </si>
  <si>
    <t>салат из свеж кап. с кукур.</t>
  </si>
  <si>
    <t>рыба тушеная</t>
  </si>
  <si>
    <t>борщ капус., карт.</t>
  </si>
  <si>
    <t>копмот из сухофруктов</t>
  </si>
  <si>
    <t xml:space="preserve">суп рисовый </t>
  </si>
  <si>
    <t>птица туш. в соусе</t>
  </si>
  <si>
    <t>МОУ СОШ№9 г.Сердобска</t>
  </si>
  <si>
    <t>Белоусов Н.А./Кудреватых О.А.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</si>
</sst>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81</v>
      </c>
      <c r="D1" s="57"/>
      <c r="E1" s="57"/>
      <c r="F1" s="12" t="s">
        <v>61</v>
      </c>
      <c r="G1" s="2" t="s">
        <v>16</v>
      </c>
      <c r="H1" s="58" t="s">
        <v>62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17</v>
      </c>
      <c r="H2" s="58" t="s">
        <v>82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>
        <v>60</v>
      </c>
      <c r="G14" s="43">
        <v>1.2</v>
      </c>
      <c r="H14" s="43">
        <v>4</v>
      </c>
      <c r="I14" s="43">
        <v>6.1</v>
      </c>
      <c r="J14" s="43">
        <v>66</v>
      </c>
      <c r="K14" s="44">
        <v>83</v>
      </c>
      <c r="L14" s="43">
        <v>13.89</v>
      </c>
    </row>
    <row r="15" spans="1:12" ht="15" x14ac:dyDescent="0.25">
      <c r="A15" s="23"/>
      <c r="B15" s="15"/>
      <c r="C15" s="11"/>
      <c r="D15" s="7" t="s">
        <v>26</v>
      </c>
      <c r="E15" s="42" t="s">
        <v>39</v>
      </c>
      <c r="F15" s="43">
        <v>200</v>
      </c>
      <c r="G15" s="43">
        <v>6.67</v>
      </c>
      <c r="H15" s="43">
        <v>6.99</v>
      </c>
      <c r="I15" s="43">
        <v>18.45</v>
      </c>
      <c r="J15" s="43">
        <v>227</v>
      </c>
      <c r="K15" s="44"/>
      <c r="L15" s="43">
        <v>10</v>
      </c>
    </row>
    <row r="16" spans="1:12" ht="15" x14ac:dyDescent="0.25">
      <c r="A16" s="23"/>
      <c r="B16" s="15"/>
      <c r="C16" s="11"/>
      <c r="D16" s="7" t="s">
        <v>27</v>
      </c>
      <c r="E16" s="42" t="s">
        <v>40</v>
      </c>
      <c r="F16" s="43">
        <v>80</v>
      </c>
      <c r="G16" s="43">
        <v>16</v>
      </c>
      <c r="H16" s="43">
        <v>22</v>
      </c>
      <c r="I16" s="43">
        <v>1.3</v>
      </c>
      <c r="J16" s="43">
        <v>246</v>
      </c>
      <c r="K16" s="44">
        <v>572</v>
      </c>
      <c r="L16" s="43">
        <v>37</v>
      </c>
    </row>
    <row r="17" spans="1:12" ht="15" x14ac:dyDescent="0.25">
      <c r="A17" s="23"/>
      <c r="B17" s="15"/>
      <c r="C17" s="11"/>
      <c r="D17" s="7" t="s">
        <v>28</v>
      </c>
      <c r="E17" s="42" t="s">
        <v>41</v>
      </c>
      <c r="F17" s="43">
        <v>150</v>
      </c>
      <c r="G17" s="43">
        <v>5.35</v>
      </c>
      <c r="H17" s="43">
        <v>3.81</v>
      </c>
      <c r="I17" s="43">
        <v>31.94</v>
      </c>
      <c r="J17" s="43">
        <v>196.48</v>
      </c>
      <c r="K17" s="44">
        <v>753</v>
      </c>
      <c r="L17" s="43">
        <v>10</v>
      </c>
    </row>
    <row r="18" spans="1:12" ht="15" x14ac:dyDescent="0.25">
      <c r="A18" s="23"/>
      <c r="B18" s="15"/>
      <c r="C18" s="11"/>
      <c r="D18" s="7" t="s">
        <v>29</v>
      </c>
      <c r="E18" s="42" t="s">
        <v>42</v>
      </c>
      <c r="F18" s="43">
        <v>200</v>
      </c>
      <c r="G18" s="43">
        <v>4.9000000000000004</v>
      </c>
      <c r="H18" s="43">
        <v>5</v>
      </c>
      <c r="I18" s="43">
        <v>32.5</v>
      </c>
      <c r="J18" s="43">
        <v>190</v>
      </c>
      <c r="K18" s="44">
        <v>1024</v>
      </c>
      <c r="L18" s="43">
        <v>7</v>
      </c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43</v>
      </c>
      <c r="F20" s="43">
        <v>40</v>
      </c>
      <c r="G20" s="43">
        <v>9.4</v>
      </c>
      <c r="H20" s="43">
        <v>1.6</v>
      </c>
      <c r="I20" s="43">
        <v>99.6</v>
      </c>
      <c r="J20" s="43">
        <v>235.2</v>
      </c>
      <c r="K20" s="44"/>
      <c r="L20" s="4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730</v>
      </c>
      <c r="G23" s="19">
        <f>SUM(G14:G22)</f>
        <v>43.519999999999996</v>
      </c>
      <c r="H23" s="19">
        <f>SUM(H14:H22)</f>
        <v>43.400000000000006</v>
      </c>
      <c r="I23" s="19">
        <f>SUM(I14:I22)</f>
        <v>189.89</v>
      </c>
      <c r="J23" s="19">
        <f>SUM(J14:J22)</f>
        <v>1160.68</v>
      </c>
      <c r="K23" s="25"/>
      <c r="L23" s="19">
        <f>SUM(L14:L22)</f>
        <v>80.89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730</v>
      </c>
      <c r="G24" s="32">
        <f t="shared" ref="G24:J24" si="2">G13+G23</f>
        <v>43.519999999999996</v>
      </c>
      <c r="H24" s="32">
        <f t="shared" si="2"/>
        <v>43.400000000000006</v>
      </c>
      <c r="I24" s="32">
        <f t="shared" si="2"/>
        <v>189.89</v>
      </c>
      <c r="J24" s="32">
        <f t="shared" si="2"/>
        <v>1160.68</v>
      </c>
      <c r="K24" s="32"/>
      <c r="L24" s="32">
        <f t="shared" ref="L24" si="3">L13+L23</f>
        <v>80.89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49</v>
      </c>
      <c r="F33" s="43">
        <v>60</v>
      </c>
      <c r="G33" s="43">
        <v>1.4</v>
      </c>
      <c r="H33" s="43">
        <v>5.7</v>
      </c>
      <c r="I33" s="43">
        <v>7.5</v>
      </c>
      <c r="J33" s="43">
        <v>86</v>
      </c>
      <c r="K33" s="44">
        <v>131</v>
      </c>
      <c r="L33" s="43">
        <v>13.89</v>
      </c>
    </row>
    <row r="34" spans="1:12" ht="15" x14ac:dyDescent="0.25">
      <c r="A34" s="14"/>
      <c r="B34" s="15"/>
      <c r="C34" s="11"/>
      <c r="D34" s="7" t="s">
        <v>26</v>
      </c>
      <c r="E34" s="42" t="s">
        <v>50</v>
      </c>
      <c r="F34" s="43">
        <v>200</v>
      </c>
      <c r="G34" s="43">
        <v>6.97</v>
      </c>
      <c r="H34" s="43">
        <v>15.6</v>
      </c>
      <c r="I34" s="43">
        <v>9.33</v>
      </c>
      <c r="J34" s="43">
        <v>94</v>
      </c>
      <c r="K34" s="44">
        <v>197</v>
      </c>
      <c r="L34" s="43">
        <v>10</v>
      </c>
    </row>
    <row r="35" spans="1:12" ht="15" x14ac:dyDescent="0.25">
      <c r="A35" s="14"/>
      <c r="B35" s="15"/>
      <c r="C35" s="11"/>
      <c r="D35" s="7" t="s">
        <v>27</v>
      </c>
      <c r="E35" s="42" t="s">
        <v>51</v>
      </c>
      <c r="F35" s="53" t="s">
        <v>52</v>
      </c>
      <c r="G35" s="51">
        <v>18</v>
      </c>
      <c r="H35" s="51">
        <v>26</v>
      </c>
      <c r="I35" s="51">
        <v>17</v>
      </c>
      <c r="J35" s="51">
        <v>263</v>
      </c>
      <c r="K35" s="52"/>
      <c r="L35" s="51">
        <v>37</v>
      </c>
    </row>
    <row r="36" spans="1:12" ht="15" x14ac:dyDescent="0.25">
      <c r="A36" s="14"/>
      <c r="B36" s="15"/>
      <c r="C36" s="11"/>
      <c r="D36" s="7" t="s">
        <v>28</v>
      </c>
      <c r="E36" s="54" t="s">
        <v>53</v>
      </c>
      <c r="F36" s="43">
        <v>150</v>
      </c>
      <c r="G36" s="43">
        <v>3.15</v>
      </c>
      <c r="H36" s="43">
        <v>8.25</v>
      </c>
      <c r="I36" s="43">
        <v>24.48</v>
      </c>
      <c r="J36" s="43">
        <v>177</v>
      </c>
      <c r="K36" s="44">
        <v>759</v>
      </c>
      <c r="L36" s="43">
        <v>10</v>
      </c>
    </row>
    <row r="37" spans="1:12" ht="15" x14ac:dyDescent="0.25">
      <c r="A37" s="14"/>
      <c r="B37" s="15"/>
      <c r="C37" s="11"/>
      <c r="D37" s="7" t="s">
        <v>29</v>
      </c>
      <c r="E37" s="54" t="s">
        <v>54</v>
      </c>
      <c r="F37" s="43">
        <v>200</v>
      </c>
      <c r="G37" s="43">
        <v>0.6</v>
      </c>
      <c r="H37" s="43">
        <v>0</v>
      </c>
      <c r="I37" s="43">
        <v>33</v>
      </c>
      <c r="J37" s="43">
        <v>136</v>
      </c>
      <c r="K37" s="44"/>
      <c r="L37" s="43">
        <v>7</v>
      </c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43</v>
      </c>
      <c r="F39" s="43">
        <v>40</v>
      </c>
      <c r="G39" s="43">
        <v>9.4</v>
      </c>
      <c r="H39" s="43">
        <v>1.6</v>
      </c>
      <c r="I39" s="43">
        <v>99.6</v>
      </c>
      <c r="J39" s="43">
        <v>235.2</v>
      </c>
      <c r="K39" s="44"/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650</v>
      </c>
      <c r="G42" s="19">
        <f t="shared" ref="G42" si="8">SUM(G33:G41)</f>
        <v>39.519999999999996</v>
      </c>
      <c r="H42" s="19">
        <f t="shared" ref="H42" si="9">SUM(H33:H41)</f>
        <v>57.15</v>
      </c>
      <c r="I42" s="19">
        <f t="shared" ref="I42" si="10">SUM(I33:I41)</f>
        <v>190.91</v>
      </c>
      <c r="J42" s="19">
        <f t="shared" ref="J42:L42" si="11">SUM(J33:J41)</f>
        <v>991.2</v>
      </c>
      <c r="K42" s="25"/>
      <c r="L42" s="19">
        <f t="shared" si="11"/>
        <v>80.89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650</v>
      </c>
      <c r="G43" s="32">
        <f t="shared" ref="G43" si="12">G32+G42</f>
        <v>39.519999999999996</v>
      </c>
      <c r="H43" s="32">
        <f t="shared" ref="H43" si="13">H32+H42</f>
        <v>57.15</v>
      </c>
      <c r="I43" s="32">
        <f t="shared" ref="I43" si="14">I32+I42</f>
        <v>190.91</v>
      </c>
      <c r="J43" s="32">
        <f t="shared" ref="J43:L43" si="15">J32+J42</f>
        <v>991.2</v>
      </c>
      <c r="K43" s="32"/>
      <c r="L43" s="32">
        <f t="shared" si="15"/>
        <v>80.89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44</v>
      </c>
      <c r="F52" s="43">
        <v>60</v>
      </c>
      <c r="G52" s="43">
        <v>3.05</v>
      </c>
      <c r="H52" s="43">
        <v>3.9</v>
      </c>
      <c r="I52" s="43">
        <v>5.7</v>
      </c>
      <c r="J52" s="43">
        <v>65.599999999999994</v>
      </c>
      <c r="K52" s="44">
        <v>103</v>
      </c>
      <c r="L52" s="43">
        <v>13.89</v>
      </c>
    </row>
    <row r="53" spans="1:12" ht="15" x14ac:dyDescent="0.25">
      <c r="A53" s="23"/>
      <c r="B53" s="15"/>
      <c r="C53" s="11"/>
      <c r="D53" s="7" t="s">
        <v>26</v>
      </c>
      <c r="E53" s="42" t="s">
        <v>45</v>
      </c>
      <c r="F53" s="43">
        <v>200</v>
      </c>
      <c r="G53" s="43">
        <v>2.7</v>
      </c>
      <c r="H53" s="43">
        <v>2.5</v>
      </c>
      <c r="I53" s="43">
        <v>18.8</v>
      </c>
      <c r="J53" s="43">
        <v>114</v>
      </c>
      <c r="K53" s="44"/>
      <c r="L53" s="43">
        <v>10</v>
      </c>
    </row>
    <row r="54" spans="1:12" ht="15" x14ac:dyDescent="0.25">
      <c r="A54" s="23"/>
      <c r="B54" s="15"/>
      <c r="C54" s="11"/>
      <c r="D54" s="7" t="s">
        <v>27</v>
      </c>
      <c r="E54" s="42" t="s">
        <v>46</v>
      </c>
      <c r="F54" s="43" t="s">
        <v>47</v>
      </c>
      <c r="G54" s="43">
        <v>18</v>
      </c>
      <c r="H54" s="43">
        <v>37.200000000000003</v>
      </c>
      <c r="I54" s="43">
        <v>41</v>
      </c>
      <c r="J54" s="43">
        <v>574</v>
      </c>
      <c r="K54" s="44"/>
      <c r="L54" s="43">
        <v>47</v>
      </c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48</v>
      </c>
      <c r="F56" s="43">
        <v>200</v>
      </c>
      <c r="G56" s="43">
        <v>4.9000000000000004</v>
      </c>
      <c r="H56" s="43">
        <v>5</v>
      </c>
      <c r="I56" s="43">
        <v>32.5</v>
      </c>
      <c r="J56" s="43">
        <v>190</v>
      </c>
      <c r="K56" s="44"/>
      <c r="L56" s="43">
        <v>7</v>
      </c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43</v>
      </c>
      <c r="F58" s="43">
        <v>40</v>
      </c>
      <c r="G58" s="43">
        <v>9.4</v>
      </c>
      <c r="H58" s="43">
        <v>1.6</v>
      </c>
      <c r="I58" s="43">
        <v>99.6</v>
      </c>
      <c r="J58" s="43">
        <v>235.2</v>
      </c>
      <c r="K58" s="44"/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500</v>
      </c>
      <c r="G61" s="19">
        <f t="shared" ref="G61" si="20">SUM(G52:G60)</f>
        <v>38.049999999999997</v>
      </c>
      <c r="H61" s="19">
        <f t="shared" ref="H61" si="21">SUM(H52:H60)</f>
        <v>50.2</v>
      </c>
      <c r="I61" s="19">
        <f t="shared" ref="I61" si="22">SUM(I52:I60)</f>
        <v>197.6</v>
      </c>
      <c r="J61" s="19">
        <f t="shared" ref="J61:L61" si="23">SUM(J52:J60)</f>
        <v>1178.8</v>
      </c>
      <c r="K61" s="25"/>
      <c r="L61" s="19">
        <f t="shared" si="23"/>
        <v>80.89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500</v>
      </c>
      <c r="G62" s="32">
        <f t="shared" ref="G62" si="24">G51+G61</f>
        <v>38.049999999999997</v>
      </c>
      <c r="H62" s="32">
        <f t="shared" ref="H62" si="25">H51+H61</f>
        <v>50.2</v>
      </c>
      <c r="I62" s="32">
        <f t="shared" ref="I62" si="26">I51+I61</f>
        <v>197.6</v>
      </c>
      <c r="J62" s="32">
        <f t="shared" ref="J62:L62" si="27">J51+J61</f>
        <v>1178.8</v>
      </c>
      <c r="K62" s="32"/>
      <c r="L62" s="32">
        <f t="shared" si="27"/>
        <v>80.89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4" t="s">
        <v>55</v>
      </c>
      <c r="F71" s="43">
        <v>60</v>
      </c>
      <c r="G71" s="43">
        <v>1.02</v>
      </c>
      <c r="H71" s="43">
        <v>5.13</v>
      </c>
      <c r="I71" s="43">
        <v>5.57</v>
      </c>
      <c r="J71" s="43">
        <v>74</v>
      </c>
      <c r="K71" s="44"/>
      <c r="L71" s="43">
        <v>13.89</v>
      </c>
    </row>
    <row r="72" spans="1:12" ht="15" x14ac:dyDescent="0.25">
      <c r="A72" s="23"/>
      <c r="B72" s="15"/>
      <c r="C72" s="11"/>
      <c r="D72" s="7" t="s">
        <v>26</v>
      </c>
      <c r="E72" s="54" t="s">
        <v>56</v>
      </c>
      <c r="F72" s="43">
        <v>200</v>
      </c>
      <c r="G72" s="43">
        <v>12.06</v>
      </c>
      <c r="H72" s="43">
        <v>15.27</v>
      </c>
      <c r="I72" s="43">
        <v>13.01</v>
      </c>
      <c r="J72" s="43">
        <v>208</v>
      </c>
      <c r="K72" s="44">
        <v>189</v>
      </c>
      <c r="L72" s="43">
        <v>10</v>
      </c>
    </row>
    <row r="73" spans="1:12" ht="15" x14ac:dyDescent="0.25">
      <c r="A73" s="23"/>
      <c r="B73" s="15"/>
      <c r="C73" s="11"/>
      <c r="D73" s="7" t="s">
        <v>27</v>
      </c>
      <c r="E73" s="54" t="s">
        <v>57</v>
      </c>
      <c r="F73" s="55" t="s">
        <v>58</v>
      </c>
      <c r="G73" s="43">
        <v>20.9</v>
      </c>
      <c r="H73" s="43">
        <v>17</v>
      </c>
      <c r="I73" s="43">
        <v>37.65</v>
      </c>
      <c r="J73" s="43">
        <v>283</v>
      </c>
      <c r="K73" s="44">
        <v>632</v>
      </c>
      <c r="L73" s="43">
        <v>37</v>
      </c>
    </row>
    <row r="74" spans="1:12" ht="15" x14ac:dyDescent="0.25">
      <c r="A74" s="23"/>
      <c r="B74" s="15"/>
      <c r="C74" s="11"/>
      <c r="D74" s="7" t="s">
        <v>28</v>
      </c>
      <c r="E74" s="54" t="s">
        <v>59</v>
      </c>
      <c r="F74" s="43">
        <v>150</v>
      </c>
      <c r="G74" s="43">
        <v>12.1</v>
      </c>
      <c r="H74" s="43">
        <v>15.5</v>
      </c>
      <c r="I74" s="43">
        <v>59.2</v>
      </c>
      <c r="J74" s="43">
        <v>430</v>
      </c>
      <c r="K74" s="44">
        <v>411</v>
      </c>
      <c r="L74" s="43">
        <v>10</v>
      </c>
    </row>
    <row r="75" spans="1:12" ht="15" x14ac:dyDescent="0.25">
      <c r="A75" s="23"/>
      <c r="B75" s="15"/>
      <c r="C75" s="11"/>
      <c r="D75" s="7" t="s">
        <v>29</v>
      </c>
      <c r="E75" s="54" t="s">
        <v>60</v>
      </c>
      <c r="F75" s="43">
        <v>200</v>
      </c>
      <c r="G75" s="43">
        <v>4.8499999999999996</v>
      </c>
      <c r="H75" s="43">
        <v>5.04</v>
      </c>
      <c r="I75" s="43">
        <v>32.729999999999997</v>
      </c>
      <c r="J75" s="43">
        <v>195.71</v>
      </c>
      <c r="K75" s="44"/>
      <c r="L75" s="43">
        <v>7</v>
      </c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43</v>
      </c>
      <c r="F77" s="43">
        <v>40</v>
      </c>
      <c r="G77" s="43">
        <v>9.4</v>
      </c>
      <c r="H77" s="43">
        <v>1.6</v>
      </c>
      <c r="I77" s="43">
        <v>99.6</v>
      </c>
      <c r="J77" s="43">
        <v>235.2</v>
      </c>
      <c r="K77" s="44"/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650</v>
      </c>
      <c r="G80" s="19">
        <f t="shared" ref="G80" si="32">SUM(G71:G79)</f>
        <v>60.33</v>
      </c>
      <c r="H80" s="19">
        <f t="shared" ref="H80" si="33">SUM(H71:H79)</f>
        <v>59.54</v>
      </c>
      <c r="I80" s="19">
        <f t="shared" ref="I80" si="34">SUM(I71:I79)</f>
        <v>247.76</v>
      </c>
      <c r="J80" s="19">
        <f t="shared" ref="J80:L80" si="35">SUM(J71:J79)</f>
        <v>1425.91</v>
      </c>
      <c r="K80" s="25"/>
      <c r="L80" s="19">
        <f t="shared" si="35"/>
        <v>80.89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650</v>
      </c>
      <c r="G81" s="32">
        <f t="shared" ref="G81" si="36">G70+G80</f>
        <v>60.33</v>
      </c>
      <c r="H81" s="32">
        <f t="shared" ref="H81" si="37">H70+H80</f>
        <v>59.54</v>
      </c>
      <c r="I81" s="32">
        <f t="shared" ref="I81" si="38">I70+I80</f>
        <v>247.76</v>
      </c>
      <c r="J81" s="32">
        <f t="shared" ref="J81:L81" si="39">J70+J80</f>
        <v>1425.91</v>
      </c>
      <c r="K81" s="32"/>
      <c r="L81" s="32">
        <f t="shared" si="39"/>
        <v>80.89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63</v>
      </c>
      <c r="F90" s="43">
        <v>60</v>
      </c>
      <c r="G90" s="43">
        <v>1.1399999999999999</v>
      </c>
      <c r="H90" s="43">
        <v>5.34</v>
      </c>
      <c r="I90" s="43">
        <v>4.62</v>
      </c>
      <c r="J90" s="43">
        <v>71.400000000000006</v>
      </c>
      <c r="K90" s="44"/>
      <c r="L90" s="43">
        <v>13.89</v>
      </c>
    </row>
    <row r="91" spans="1:12" ht="15" x14ac:dyDescent="0.25">
      <c r="A91" s="23"/>
      <c r="B91" s="15"/>
      <c r="C91" s="11"/>
      <c r="D91" s="7" t="s">
        <v>26</v>
      </c>
      <c r="E91" s="42" t="s">
        <v>64</v>
      </c>
      <c r="F91" s="43">
        <v>200</v>
      </c>
      <c r="G91" s="43">
        <v>5.0999999999999996</v>
      </c>
      <c r="H91" s="43">
        <v>15.2</v>
      </c>
      <c r="I91" s="43">
        <v>15.4</v>
      </c>
      <c r="J91" s="43">
        <v>219</v>
      </c>
      <c r="K91" s="44">
        <v>308</v>
      </c>
      <c r="L91" s="43">
        <v>10</v>
      </c>
    </row>
    <row r="92" spans="1:12" ht="25.5" x14ac:dyDescent="0.25">
      <c r="A92" s="23"/>
      <c r="B92" s="15"/>
      <c r="C92" s="11"/>
      <c r="D92" s="7" t="s">
        <v>27</v>
      </c>
      <c r="E92" s="42" t="s">
        <v>65</v>
      </c>
      <c r="F92" s="43" t="s">
        <v>58</v>
      </c>
      <c r="G92" s="43" t="s">
        <v>66</v>
      </c>
      <c r="H92" s="43" t="s">
        <v>67</v>
      </c>
      <c r="I92" s="43" t="s">
        <v>68</v>
      </c>
      <c r="J92" s="43" t="s">
        <v>69</v>
      </c>
      <c r="K92" s="44">
        <v>633</v>
      </c>
      <c r="L92" s="43">
        <v>37</v>
      </c>
    </row>
    <row r="93" spans="1:12" ht="15" x14ac:dyDescent="0.25">
      <c r="A93" s="23"/>
      <c r="B93" s="15"/>
      <c r="C93" s="11"/>
      <c r="D93" s="7" t="s">
        <v>28</v>
      </c>
      <c r="E93" s="54" t="s">
        <v>53</v>
      </c>
      <c r="F93" s="43">
        <v>150</v>
      </c>
      <c r="G93" s="43">
        <v>3.15</v>
      </c>
      <c r="H93" s="43">
        <v>8.25</v>
      </c>
      <c r="I93" s="43">
        <v>24.48</v>
      </c>
      <c r="J93" s="43">
        <v>177</v>
      </c>
      <c r="K93" s="44">
        <v>759</v>
      </c>
      <c r="L93" s="43">
        <v>10</v>
      </c>
    </row>
    <row r="94" spans="1:12" ht="15" x14ac:dyDescent="0.25">
      <c r="A94" s="23"/>
      <c r="B94" s="15"/>
      <c r="C94" s="11"/>
      <c r="D94" s="7" t="s">
        <v>29</v>
      </c>
      <c r="E94" s="42" t="s">
        <v>70</v>
      </c>
      <c r="F94" s="43">
        <v>200</v>
      </c>
      <c r="G94" s="43">
        <v>0.26</v>
      </c>
      <c r="H94" s="43">
        <v>0</v>
      </c>
      <c r="I94" s="43">
        <v>15.22</v>
      </c>
      <c r="J94" s="43">
        <v>59</v>
      </c>
      <c r="K94" s="44">
        <v>1009</v>
      </c>
      <c r="L94" s="43">
        <v>7</v>
      </c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43</v>
      </c>
      <c r="F96" s="43">
        <v>40</v>
      </c>
      <c r="G96" s="43">
        <v>9.4</v>
      </c>
      <c r="H96" s="43">
        <v>1.6</v>
      </c>
      <c r="I96" s="43">
        <v>99.6</v>
      </c>
      <c r="J96" s="43">
        <v>235.2</v>
      </c>
      <c r="K96" s="44"/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650</v>
      </c>
      <c r="G99" s="19">
        <f t="shared" ref="G99" si="44">SUM(G90:G98)</f>
        <v>19.049999999999997</v>
      </c>
      <c r="H99" s="19">
        <f t="shared" ref="H99" si="45">SUM(H90:H98)</f>
        <v>30.39</v>
      </c>
      <c r="I99" s="19">
        <f t="shared" ref="I99" si="46">SUM(I90:I98)</f>
        <v>159.32</v>
      </c>
      <c r="J99" s="19">
        <f t="shared" ref="J99:L99" si="47">SUM(J90:J98)</f>
        <v>761.59999999999991</v>
      </c>
      <c r="K99" s="25"/>
      <c r="L99" s="19">
        <f t="shared" si="47"/>
        <v>80.89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650</v>
      </c>
      <c r="G100" s="32">
        <f t="shared" ref="G100" si="48">G89+G99</f>
        <v>19.049999999999997</v>
      </c>
      <c r="H100" s="32">
        <f t="shared" ref="H100" si="49">H89+H99</f>
        <v>30.39</v>
      </c>
      <c r="I100" s="32">
        <f t="shared" ref="I100" si="50">I89+I99</f>
        <v>159.32</v>
      </c>
      <c r="J100" s="32">
        <f t="shared" ref="J100:L100" si="51">J89+J99</f>
        <v>761.59999999999991</v>
      </c>
      <c r="K100" s="32"/>
      <c r="L100" s="32">
        <f t="shared" si="51"/>
        <v>80.89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38</v>
      </c>
      <c r="F109" s="43">
        <v>60</v>
      </c>
      <c r="G109" s="43">
        <v>1.2</v>
      </c>
      <c r="H109" s="43">
        <v>4</v>
      </c>
      <c r="I109" s="43">
        <v>6.1</v>
      </c>
      <c r="J109" s="43">
        <v>66</v>
      </c>
      <c r="K109" s="44">
        <v>83</v>
      </c>
      <c r="L109" s="43">
        <v>13.89</v>
      </c>
    </row>
    <row r="110" spans="1:12" ht="15" x14ac:dyDescent="0.25">
      <c r="A110" s="23"/>
      <c r="B110" s="15"/>
      <c r="C110" s="11"/>
      <c r="D110" s="7" t="s">
        <v>26</v>
      </c>
      <c r="E110" s="42" t="s">
        <v>45</v>
      </c>
      <c r="F110" s="43">
        <v>200</v>
      </c>
      <c r="G110" s="43">
        <v>2.7</v>
      </c>
      <c r="H110" s="43">
        <v>2.5</v>
      </c>
      <c r="I110" s="43">
        <v>18.8</v>
      </c>
      <c r="J110" s="43">
        <v>114</v>
      </c>
      <c r="K110" s="44"/>
      <c r="L110" s="43">
        <v>10</v>
      </c>
    </row>
    <row r="111" spans="1:12" ht="15" x14ac:dyDescent="0.25">
      <c r="A111" s="23"/>
      <c r="B111" s="15"/>
      <c r="C111" s="11"/>
      <c r="D111" s="7" t="s">
        <v>27</v>
      </c>
      <c r="E111" s="54" t="s">
        <v>57</v>
      </c>
      <c r="F111" s="55" t="s">
        <v>58</v>
      </c>
      <c r="G111" s="43">
        <v>20.9</v>
      </c>
      <c r="H111" s="43">
        <v>17</v>
      </c>
      <c r="I111" s="43">
        <v>37.65</v>
      </c>
      <c r="J111" s="43">
        <v>283</v>
      </c>
      <c r="K111" s="44">
        <v>632</v>
      </c>
      <c r="L111" s="43">
        <v>37</v>
      </c>
    </row>
    <row r="112" spans="1:12" ht="15" x14ac:dyDescent="0.25">
      <c r="A112" s="23"/>
      <c r="B112" s="15"/>
      <c r="C112" s="11"/>
      <c r="D112" s="7" t="s">
        <v>28</v>
      </c>
      <c r="E112" s="42" t="s">
        <v>41</v>
      </c>
      <c r="F112" s="43">
        <v>150</v>
      </c>
      <c r="G112" s="43">
        <v>5.35</v>
      </c>
      <c r="H112" s="43">
        <v>3.81</v>
      </c>
      <c r="I112" s="43">
        <v>31.94</v>
      </c>
      <c r="J112" s="43">
        <v>196.48</v>
      </c>
      <c r="K112" s="44">
        <v>753</v>
      </c>
      <c r="L112" s="43">
        <v>10</v>
      </c>
    </row>
    <row r="113" spans="1:12" ht="15" x14ac:dyDescent="0.25">
      <c r="A113" s="23"/>
      <c r="B113" s="15"/>
      <c r="C113" s="11"/>
      <c r="D113" s="7" t="s">
        <v>29</v>
      </c>
      <c r="E113" s="42" t="s">
        <v>70</v>
      </c>
      <c r="F113" s="43">
        <v>200</v>
      </c>
      <c r="G113" s="43">
        <v>0.26</v>
      </c>
      <c r="H113" s="43">
        <v>0</v>
      </c>
      <c r="I113" s="43">
        <v>15.22</v>
      </c>
      <c r="J113" s="43">
        <v>59</v>
      </c>
      <c r="K113" s="44">
        <v>1009</v>
      </c>
      <c r="L113" s="43">
        <v>7</v>
      </c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43</v>
      </c>
      <c r="F115" s="43">
        <v>40</v>
      </c>
      <c r="G115" s="43">
        <v>9.4</v>
      </c>
      <c r="H115" s="43">
        <v>1.6</v>
      </c>
      <c r="I115" s="43">
        <v>99.6</v>
      </c>
      <c r="J115" s="43">
        <v>235.2</v>
      </c>
      <c r="K115" s="44"/>
      <c r="L115" s="43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650</v>
      </c>
      <c r="G118" s="19">
        <f t="shared" ref="G118:J118" si="54">SUM(G109:G117)</f>
        <v>39.81</v>
      </c>
      <c r="H118" s="19">
        <f t="shared" si="54"/>
        <v>28.91</v>
      </c>
      <c r="I118" s="19">
        <f t="shared" si="54"/>
        <v>209.31</v>
      </c>
      <c r="J118" s="19">
        <f t="shared" si="54"/>
        <v>953.68000000000006</v>
      </c>
      <c r="K118" s="25"/>
      <c r="L118" s="19">
        <f t="shared" ref="L118" si="55">SUM(L109:L117)</f>
        <v>80.89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650</v>
      </c>
      <c r="G119" s="32">
        <f t="shared" ref="G119" si="56">G108+G118</f>
        <v>39.81</v>
      </c>
      <c r="H119" s="32">
        <f t="shared" ref="H119" si="57">H108+H118</f>
        <v>28.91</v>
      </c>
      <c r="I119" s="32">
        <f t="shared" ref="I119" si="58">I108+I118</f>
        <v>209.31</v>
      </c>
      <c r="J119" s="32">
        <f t="shared" ref="J119:L119" si="59">J108+J118</f>
        <v>953.68000000000006</v>
      </c>
      <c r="K119" s="32"/>
      <c r="L119" s="32">
        <f t="shared" si="59"/>
        <v>80.89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71</v>
      </c>
      <c r="F128" s="43">
        <v>60</v>
      </c>
      <c r="G128" s="43">
        <v>1.2</v>
      </c>
      <c r="H128" s="43">
        <v>5.9</v>
      </c>
      <c r="I128" s="43">
        <v>5.0999999999999996</v>
      </c>
      <c r="J128" s="43">
        <v>78</v>
      </c>
      <c r="K128" s="44">
        <v>32</v>
      </c>
      <c r="L128" s="43">
        <v>13.89</v>
      </c>
    </row>
    <row r="129" spans="1:12" ht="15" x14ac:dyDescent="0.25">
      <c r="A129" s="14"/>
      <c r="B129" s="15"/>
      <c r="C129" s="11"/>
      <c r="D129" s="7" t="s">
        <v>26</v>
      </c>
      <c r="E129" s="42" t="s">
        <v>50</v>
      </c>
      <c r="F129" s="43">
        <v>200</v>
      </c>
      <c r="G129" s="43">
        <v>6.97</v>
      </c>
      <c r="H129" s="43">
        <v>15.6</v>
      </c>
      <c r="I129" s="43">
        <v>9.33</v>
      </c>
      <c r="J129" s="43">
        <v>94</v>
      </c>
      <c r="K129" s="44">
        <v>197</v>
      </c>
      <c r="L129" s="43">
        <v>10</v>
      </c>
    </row>
    <row r="130" spans="1:12" ht="15" x14ac:dyDescent="0.25">
      <c r="A130" s="14"/>
      <c r="B130" s="15"/>
      <c r="C130" s="11"/>
      <c r="D130" s="7" t="s">
        <v>27</v>
      </c>
      <c r="E130" s="42" t="s">
        <v>72</v>
      </c>
      <c r="F130" s="43" t="s">
        <v>73</v>
      </c>
      <c r="G130" s="43">
        <v>19.84</v>
      </c>
      <c r="H130" s="43">
        <v>26.94</v>
      </c>
      <c r="I130" s="43">
        <v>27.44</v>
      </c>
      <c r="J130" s="43">
        <v>292</v>
      </c>
      <c r="K130" s="44"/>
      <c r="L130" s="43">
        <v>37</v>
      </c>
    </row>
    <row r="131" spans="1:12" ht="15" x14ac:dyDescent="0.25">
      <c r="A131" s="14"/>
      <c r="B131" s="15"/>
      <c r="C131" s="11"/>
      <c r="D131" s="7" t="s">
        <v>28</v>
      </c>
      <c r="E131" s="42" t="s">
        <v>74</v>
      </c>
      <c r="F131" s="43">
        <v>150</v>
      </c>
      <c r="G131" s="43">
        <v>16</v>
      </c>
      <c r="H131" s="43">
        <v>8</v>
      </c>
      <c r="I131" s="43">
        <v>38.6</v>
      </c>
      <c r="J131" s="43">
        <v>283</v>
      </c>
      <c r="K131" s="44">
        <v>750</v>
      </c>
      <c r="L131" s="43">
        <v>10</v>
      </c>
    </row>
    <row r="132" spans="1:12" ht="15" x14ac:dyDescent="0.25">
      <c r="A132" s="14"/>
      <c r="B132" s="15"/>
      <c r="C132" s="11"/>
      <c r="D132" s="7" t="s">
        <v>29</v>
      </c>
      <c r="E132" s="42" t="s">
        <v>48</v>
      </c>
      <c r="F132" s="43">
        <v>200</v>
      </c>
      <c r="G132" s="43">
        <v>4.9000000000000004</v>
      </c>
      <c r="H132" s="43">
        <v>5</v>
      </c>
      <c r="I132" s="43">
        <v>32.5</v>
      </c>
      <c r="J132" s="43">
        <v>190</v>
      </c>
      <c r="K132" s="44"/>
      <c r="L132" s="43">
        <v>7</v>
      </c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43</v>
      </c>
      <c r="F134" s="43">
        <v>40</v>
      </c>
      <c r="G134" s="43">
        <v>9.4</v>
      </c>
      <c r="H134" s="43">
        <v>1.6</v>
      </c>
      <c r="I134" s="43">
        <v>99.6</v>
      </c>
      <c r="J134" s="43">
        <v>235.2</v>
      </c>
      <c r="K134" s="44"/>
      <c r="L134" s="43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650</v>
      </c>
      <c r="G137" s="19">
        <f>SUM(G128:G136)</f>
        <v>58.309999999999995</v>
      </c>
      <c r="H137" s="19">
        <f>SUM(H128:H136)</f>
        <v>63.04</v>
      </c>
      <c r="I137" s="19">
        <f>SUM(I128:I136)</f>
        <v>212.57</v>
      </c>
      <c r="J137" s="19">
        <f>SUM(J128:J136)</f>
        <v>1172.2</v>
      </c>
      <c r="K137" s="25"/>
      <c r="L137" s="19">
        <f>SUM(L128:L136)</f>
        <v>80.89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650</v>
      </c>
      <c r="G138" s="32">
        <f t="shared" ref="G138" si="62">G127+G137</f>
        <v>58.309999999999995</v>
      </c>
      <c r="H138" s="32">
        <f t="shared" ref="H138" si="63">H127+H137</f>
        <v>63.04</v>
      </c>
      <c r="I138" s="32">
        <f t="shared" ref="I138" si="64">I127+I137</f>
        <v>212.57</v>
      </c>
      <c r="J138" s="32">
        <f t="shared" ref="J138:L138" si="65">J127+J137</f>
        <v>1172.2</v>
      </c>
      <c r="K138" s="32"/>
      <c r="L138" s="32">
        <f t="shared" si="65"/>
        <v>80.89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75</v>
      </c>
      <c r="F147" s="43">
        <v>60</v>
      </c>
      <c r="G147" s="43">
        <v>0.7</v>
      </c>
      <c r="H147" s="43">
        <v>3.6</v>
      </c>
      <c r="I147" s="43">
        <v>3.6</v>
      </c>
      <c r="J147" s="43">
        <v>51</v>
      </c>
      <c r="K147" s="44"/>
      <c r="L147" s="43">
        <v>13.89</v>
      </c>
    </row>
    <row r="148" spans="1:12" ht="15" x14ac:dyDescent="0.25">
      <c r="A148" s="23"/>
      <c r="B148" s="15"/>
      <c r="C148" s="11"/>
      <c r="D148" s="7" t="s">
        <v>26</v>
      </c>
      <c r="E148" s="42" t="s">
        <v>39</v>
      </c>
      <c r="F148" s="43">
        <v>200</v>
      </c>
      <c r="G148" s="43">
        <v>6.67</v>
      </c>
      <c r="H148" s="43">
        <v>6.99</v>
      </c>
      <c r="I148" s="43">
        <v>18.45</v>
      </c>
      <c r="J148" s="43">
        <v>227</v>
      </c>
      <c r="K148" s="44"/>
      <c r="L148" s="43">
        <v>10</v>
      </c>
    </row>
    <row r="149" spans="1:12" ht="15" x14ac:dyDescent="0.25">
      <c r="A149" s="23"/>
      <c r="B149" s="15"/>
      <c r="C149" s="11"/>
      <c r="D149" s="7" t="s">
        <v>27</v>
      </c>
      <c r="E149" s="42" t="s">
        <v>76</v>
      </c>
      <c r="F149" s="43">
        <v>80</v>
      </c>
      <c r="G149" s="43">
        <v>15.6</v>
      </c>
      <c r="H149" s="43">
        <v>5.44</v>
      </c>
      <c r="I149" s="43">
        <v>3.28</v>
      </c>
      <c r="J149" s="43">
        <v>224.8</v>
      </c>
      <c r="K149" s="44">
        <v>517</v>
      </c>
      <c r="L149" s="43">
        <v>37</v>
      </c>
    </row>
    <row r="150" spans="1:12" ht="15" x14ac:dyDescent="0.25">
      <c r="A150" s="23"/>
      <c r="B150" s="15"/>
      <c r="C150" s="11"/>
      <c r="D150" s="7" t="s">
        <v>28</v>
      </c>
      <c r="E150" s="54" t="s">
        <v>53</v>
      </c>
      <c r="F150" s="43">
        <v>150</v>
      </c>
      <c r="G150" s="43">
        <v>3.15</v>
      </c>
      <c r="H150" s="43">
        <v>8.25</v>
      </c>
      <c r="I150" s="43">
        <v>24.48</v>
      </c>
      <c r="J150" s="43">
        <v>177</v>
      </c>
      <c r="K150" s="44">
        <v>759</v>
      </c>
      <c r="L150" s="43">
        <v>10</v>
      </c>
    </row>
    <row r="151" spans="1:12" ht="15" x14ac:dyDescent="0.25">
      <c r="A151" s="23"/>
      <c r="B151" s="15"/>
      <c r="C151" s="11"/>
      <c r="D151" s="7" t="s">
        <v>29</v>
      </c>
      <c r="E151" s="54" t="s">
        <v>54</v>
      </c>
      <c r="F151" s="43">
        <v>200</v>
      </c>
      <c r="G151" s="43">
        <v>0.6</v>
      </c>
      <c r="H151" s="43">
        <v>0</v>
      </c>
      <c r="I151" s="43">
        <v>33</v>
      </c>
      <c r="J151" s="43">
        <v>136</v>
      </c>
      <c r="K151" s="44"/>
      <c r="L151" s="43">
        <v>7</v>
      </c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43</v>
      </c>
      <c r="F153" s="43">
        <v>40</v>
      </c>
      <c r="G153" s="43">
        <v>9.4</v>
      </c>
      <c r="H153" s="43">
        <v>1.6</v>
      </c>
      <c r="I153" s="43">
        <v>99.6</v>
      </c>
      <c r="J153" s="43">
        <v>235.2</v>
      </c>
      <c r="K153" s="44"/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730</v>
      </c>
      <c r="G156" s="19">
        <f t="shared" ref="G156:J156" si="68">SUM(G147:G155)</f>
        <v>36.119999999999997</v>
      </c>
      <c r="H156" s="19">
        <f t="shared" si="68"/>
        <v>25.880000000000003</v>
      </c>
      <c r="I156" s="19">
        <f t="shared" si="68"/>
        <v>182.41</v>
      </c>
      <c r="J156" s="19">
        <f t="shared" si="68"/>
        <v>1051</v>
      </c>
      <c r="K156" s="25"/>
      <c r="L156" s="19">
        <f t="shared" ref="L156" si="69">SUM(L147:L155)</f>
        <v>80.89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730</v>
      </c>
      <c r="G157" s="32">
        <f t="shared" ref="G157" si="70">G146+G156</f>
        <v>36.119999999999997</v>
      </c>
      <c r="H157" s="32">
        <f t="shared" ref="H157" si="71">H146+H156</f>
        <v>25.880000000000003</v>
      </c>
      <c r="I157" s="32">
        <f t="shared" ref="I157" si="72">I146+I156</f>
        <v>182.41</v>
      </c>
      <c r="J157" s="32">
        <f t="shared" ref="J157:L157" si="73">J146+J156</f>
        <v>1051</v>
      </c>
      <c r="K157" s="32"/>
      <c r="L157" s="32">
        <f t="shared" si="73"/>
        <v>80.89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49</v>
      </c>
      <c r="F166" s="43">
        <v>60</v>
      </c>
      <c r="G166" s="43">
        <v>1.4</v>
      </c>
      <c r="H166" s="43">
        <v>5.7</v>
      </c>
      <c r="I166" s="43">
        <v>7.5</v>
      </c>
      <c r="J166" s="43">
        <v>86</v>
      </c>
      <c r="K166" s="44">
        <v>131</v>
      </c>
      <c r="L166" s="43">
        <v>13.89</v>
      </c>
    </row>
    <row r="167" spans="1:12" ht="15" x14ac:dyDescent="0.25">
      <c r="A167" s="23"/>
      <c r="B167" s="15"/>
      <c r="C167" s="11"/>
      <c r="D167" s="7" t="s">
        <v>26</v>
      </c>
      <c r="E167" s="42" t="s">
        <v>77</v>
      </c>
      <c r="F167" s="43">
        <v>200</v>
      </c>
      <c r="G167" s="43">
        <v>12.07</v>
      </c>
      <c r="H167" s="43">
        <v>15.27</v>
      </c>
      <c r="I167" s="43">
        <v>13.01</v>
      </c>
      <c r="J167" s="43">
        <v>208</v>
      </c>
      <c r="K167" s="44">
        <v>176</v>
      </c>
      <c r="L167" s="43">
        <v>10</v>
      </c>
    </row>
    <row r="168" spans="1:12" ht="15" x14ac:dyDescent="0.25">
      <c r="A168" s="23"/>
      <c r="B168" s="15"/>
      <c r="C168" s="11"/>
      <c r="D168" s="7" t="s">
        <v>27</v>
      </c>
      <c r="E168" s="42" t="s">
        <v>51</v>
      </c>
      <c r="F168" s="53" t="s">
        <v>52</v>
      </c>
      <c r="G168" s="51">
        <v>18</v>
      </c>
      <c r="H168" s="51">
        <v>26</v>
      </c>
      <c r="I168" s="51">
        <v>17</v>
      </c>
      <c r="J168" s="51">
        <v>263</v>
      </c>
      <c r="K168" s="44"/>
      <c r="L168" s="43">
        <v>37</v>
      </c>
    </row>
    <row r="169" spans="1:12" ht="15" x14ac:dyDescent="0.25">
      <c r="A169" s="23"/>
      <c r="B169" s="15"/>
      <c r="C169" s="11"/>
      <c r="D169" s="7" t="s">
        <v>28</v>
      </c>
      <c r="E169" s="42" t="s">
        <v>41</v>
      </c>
      <c r="F169" s="43">
        <v>150</v>
      </c>
      <c r="G169" s="43">
        <v>5.35</v>
      </c>
      <c r="H169" s="43">
        <v>3.81</v>
      </c>
      <c r="I169" s="43">
        <v>31.94</v>
      </c>
      <c r="J169" s="43">
        <v>196.48</v>
      </c>
      <c r="K169" s="44">
        <v>753</v>
      </c>
      <c r="L169" s="43">
        <v>10</v>
      </c>
    </row>
    <row r="170" spans="1:12" ht="15" x14ac:dyDescent="0.25">
      <c r="A170" s="23"/>
      <c r="B170" s="15"/>
      <c r="C170" s="11"/>
      <c r="D170" s="7" t="s">
        <v>29</v>
      </c>
      <c r="E170" s="42" t="s">
        <v>78</v>
      </c>
      <c r="F170" s="43">
        <v>200</v>
      </c>
      <c r="G170" s="43">
        <v>4.9000000000000004</v>
      </c>
      <c r="H170" s="43">
        <v>5</v>
      </c>
      <c r="I170" s="43">
        <v>32.5</v>
      </c>
      <c r="J170" s="43">
        <v>190</v>
      </c>
      <c r="K170" s="44"/>
      <c r="L170" s="43">
        <v>7</v>
      </c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43</v>
      </c>
      <c r="F172" s="43">
        <v>40</v>
      </c>
      <c r="G172" s="43">
        <v>9.4</v>
      </c>
      <c r="H172" s="43">
        <v>1.6</v>
      </c>
      <c r="I172" s="43">
        <v>99.6</v>
      </c>
      <c r="J172" s="43">
        <v>235.2</v>
      </c>
      <c r="K172" s="44"/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650</v>
      </c>
      <c r="G175" s="19">
        <f t="shared" ref="G175:J175" si="76">SUM(G166:G174)</f>
        <v>51.12</v>
      </c>
      <c r="H175" s="19">
        <f t="shared" si="76"/>
        <v>57.38</v>
      </c>
      <c r="I175" s="19">
        <f t="shared" si="76"/>
        <v>201.55</v>
      </c>
      <c r="J175" s="19">
        <f t="shared" si="76"/>
        <v>1178.68</v>
      </c>
      <c r="K175" s="25"/>
      <c r="L175" s="19">
        <f t="shared" ref="L175" si="77">SUM(L166:L174)</f>
        <v>80.89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650</v>
      </c>
      <c r="G176" s="32">
        <f t="shared" ref="G176" si="78">G165+G175</f>
        <v>51.12</v>
      </c>
      <c r="H176" s="32">
        <f t="shared" ref="H176" si="79">H165+H175</f>
        <v>57.38</v>
      </c>
      <c r="I176" s="32">
        <f t="shared" ref="I176" si="80">I165+I175</f>
        <v>201.55</v>
      </c>
      <c r="J176" s="32">
        <f t="shared" ref="J176:L176" si="81">J165+J175</f>
        <v>1178.68</v>
      </c>
      <c r="K176" s="32"/>
      <c r="L176" s="32">
        <f t="shared" si="81"/>
        <v>80.89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63</v>
      </c>
      <c r="F185" s="43">
        <v>60</v>
      </c>
      <c r="G185" s="43">
        <v>0.7</v>
      </c>
      <c r="H185" s="43">
        <v>3.6</v>
      </c>
      <c r="I185" s="43">
        <v>3.6</v>
      </c>
      <c r="J185" s="43">
        <v>224</v>
      </c>
      <c r="K185" s="44"/>
      <c r="L185" s="43">
        <v>13.89</v>
      </c>
    </row>
    <row r="186" spans="1:12" ht="15" x14ac:dyDescent="0.25">
      <c r="A186" s="23"/>
      <c r="B186" s="15"/>
      <c r="C186" s="11"/>
      <c r="D186" s="7" t="s">
        <v>26</v>
      </c>
      <c r="E186" s="42" t="s">
        <v>79</v>
      </c>
      <c r="F186" s="43">
        <v>200</v>
      </c>
      <c r="G186" s="43">
        <v>2.8</v>
      </c>
      <c r="H186" s="43">
        <v>2.7</v>
      </c>
      <c r="I186" s="43">
        <v>17.899999999999999</v>
      </c>
      <c r="J186" s="43">
        <v>109</v>
      </c>
      <c r="K186" s="44">
        <v>235</v>
      </c>
      <c r="L186" s="43">
        <v>10</v>
      </c>
    </row>
    <row r="187" spans="1:12" ht="15" x14ac:dyDescent="0.25">
      <c r="A187" s="23"/>
      <c r="B187" s="15"/>
      <c r="C187" s="11"/>
      <c r="D187" s="7" t="s">
        <v>27</v>
      </c>
      <c r="E187" s="42" t="s">
        <v>80</v>
      </c>
      <c r="F187" s="43">
        <v>80</v>
      </c>
      <c r="G187" s="43">
        <v>23</v>
      </c>
      <c r="H187" s="43">
        <v>27.75</v>
      </c>
      <c r="I187" s="43">
        <v>3.63</v>
      </c>
      <c r="J187" s="43">
        <v>356.19</v>
      </c>
      <c r="K187" s="44"/>
      <c r="L187" s="43">
        <v>37</v>
      </c>
    </row>
    <row r="188" spans="1:12" ht="15" x14ac:dyDescent="0.25">
      <c r="A188" s="23"/>
      <c r="B188" s="15"/>
      <c r="C188" s="11"/>
      <c r="D188" s="7" t="s">
        <v>28</v>
      </c>
      <c r="E188" s="54" t="s">
        <v>59</v>
      </c>
      <c r="F188" s="43">
        <v>150</v>
      </c>
      <c r="G188" s="43">
        <v>12.1</v>
      </c>
      <c r="H188" s="43">
        <v>15.5</v>
      </c>
      <c r="I188" s="43">
        <v>59.2</v>
      </c>
      <c r="J188" s="43">
        <v>430</v>
      </c>
      <c r="K188" s="44">
        <v>411</v>
      </c>
      <c r="L188" s="43">
        <v>10</v>
      </c>
    </row>
    <row r="189" spans="1:12" ht="15" x14ac:dyDescent="0.25">
      <c r="A189" s="23"/>
      <c r="B189" s="15"/>
      <c r="C189" s="11"/>
      <c r="D189" s="7" t="s">
        <v>29</v>
      </c>
      <c r="E189" s="54" t="s">
        <v>54</v>
      </c>
      <c r="F189" s="43">
        <v>200</v>
      </c>
      <c r="G189" s="43">
        <v>0.6</v>
      </c>
      <c r="H189" s="43">
        <v>0</v>
      </c>
      <c r="I189" s="43">
        <v>33</v>
      </c>
      <c r="J189" s="43">
        <v>136</v>
      </c>
      <c r="K189" s="44"/>
      <c r="L189" s="43">
        <v>7</v>
      </c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43</v>
      </c>
      <c r="F191" s="43">
        <v>40</v>
      </c>
      <c r="G191" s="43">
        <v>9.4</v>
      </c>
      <c r="H191" s="43">
        <v>1.6</v>
      </c>
      <c r="I191" s="43">
        <v>99.6</v>
      </c>
      <c r="J191" s="43">
        <v>235.2</v>
      </c>
      <c r="K191" s="44"/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730</v>
      </c>
      <c r="G194" s="19">
        <f t="shared" ref="G194:J194" si="84">SUM(G185:G193)</f>
        <v>48.6</v>
      </c>
      <c r="H194" s="19">
        <f t="shared" si="84"/>
        <v>51.15</v>
      </c>
      <c r="I194" s="19">
        <f t="shared" si="84"/>
        <v>216.93</v>
      </c>
      <c r="J194" s="19">
        <f t="shared" si="84"/>
        <v>1490.39</v>
      </c>
      <c r="K194" s="25"/>
      <c r="L194" s="19">
        <f t="shared" ref="L194" si="85">SUM(L185:L193)</f>
        <v>80.89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730</v>
      </c>
      <c r="G195" s="32">
        <f t="shared" ref="G195" si="86">G184+G194</f>
        <v>48.6</v>
      </c>
      <c r="H195" s="32">
        <f t="shared" ref="H195" si="87">H184+H194</f>
        <v>51.15</v>
      </c>
      <c r="I195" s="32">
        <f t="shared" ref="I195" si="88">I184+I194</f>
        <v>216.93</v>
      </c>
      <c r="J195" s="32">
        <f t="shared" ref="J195:L195" si="89">J184+J194</f>
        <v>1490.39</v>
      </c>
      <c r="K195" s="32"/>
      <c r="L195" s="32">
        <f t="shared" si="89"/>
        <v>80.89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659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43.442999999999998</v>
      </c>
      <c r="H196" s="34">
        <f t="shared" si="90"/>
        <v>46.704000000000001</v>
      </c>
      <c r="I196" s="34">
        <f t="shared" si="90"/>
        <v>200.82499999999999</v>
      </c>
      <c r="J196" s="34">
        <f t="shared" si="90"/>
        <v>1136.414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80.89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2023-10-13T15:40:38Z</dcterms:modified>
</cp:coreProperties>
</file>